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eesc por municipio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D32"/>
  <c r="C32"/>
  <c r="N31"/>
  <c r="M31"/>
  <c r="L31"/>
  <c r="K31"/>
  <c r="N30"/>
  <c r="M30"/>
  <c r="L30"/>
  <c r="K30"/>
  <c r="N29"/>
  <c r="M29"/>
  <c r="L29"/>
  <c r="K29"/>
  <c r="N28"/>
  <c r="M28"/>
  <c r="L28"/>
  <c r="K28"/>
  <c r="N27"/>
  <c r="N32" s="1"/>
  <c r="M27"/>
  <c r="M32" s="1"/>
  <c r="L27"/>
  <c r="L32" s="1"/>
  <c r="K27"/>
  <c r="K32" s="1"/>
  <c r="H16"/>
  <c r="G16"/>
  <c r="F16"/>
  <c r="D16"/>
  <c r="C16"/>
  <c r="I16" s="1"/>
  <c r="E15"/>
  <c r="I14"/>
  <c r="E14"/>
  <c r="E13"/>
  <c r="I12"/>
  <c r="E12"/>
  <c r="E11"/>
  <c r="E16" s="1"/>
  <c r="I11" l="1"/>
  <c r="I13"/>
  <c r="I15"/>
</calcChain>
</file>

<file path=xl/sharedStrings.xml><?xml version="1.0" encoding="utf-8"?>
<sst xmlns="http://schemas.openxmlformats.org/spreadsheetml/2006/main" count="45" uniqueCount="29">
  <si>
    <t>SISTEMA EDUCATIVO ESTATAL</t>
  </si>
  <si>
    <t>Dirección de Planeación, Programación y Presupuesto</t>
  </si>
  <si>
    <t>Departamento de Información y Estadística Educativa</t>
  </si>
  <si>
    <t>Alumnos, Grupos, Docentes y Escuelas por Municipio</t>
  </si>
  <si>
    <t>Educación Preescolar, Ciclo Escolar 2015-2016</t>
  </si>
  <si>
    <t>Matrícula en Educación Preescolar,  2015-2016</t>
  </si>
  <si>
    <t>Municipio</t>
  </si>
  <si>
    <t>Alumnos</t>
  </si>
  <si>
    <t>Grupos</t>
  </si>
  <si>
    <t>Docentes</t>
  </si>
  <si>
    <t>Escuelas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</si>
  <si>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</si>
  <si>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</si>
  <si>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</si>
  <si>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</si>
  <si>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</si>
  <si>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</si>
  <si>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</si>
  <si>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</si>
  <si>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Baja California</t>
  </si>
  <si>
    <t>Alumnos, Grupos, Grados, Docentes y Escuelas por Público y Privados</t>
  </si>
  <si>
    <t>Matrícula en Educación Preescolar por Sostenimiento Público y Privado, 2015-2016</t>
  </si>
  <si>
    <t>Públicos</t>
  </si>
  <si>
    <t>Privados</t>
  </si>
  <si>
    <t>Ensenada</t>
  </si>
  <si>
    <t>Mexicali</t>
  </si>
  <si>
    <t>Tecate</t>
  </si>
  <si>
    <t>Tijuana</t>
  </si>
  <si>
    <t>Playas de Rosarito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</si>
</sst>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0.0%"/>
    <numFmt numFmtId="166" formatCode="General_)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10"/>
      <color theme="0"/>
      <name val="Tahoma"/>
      <family val="2"/>
    </font>
    <font>
      <sz val="10"/>
      <name val="Arial"/>
      <family val="2"/>
    </font>
    <font>
      <b/>
      <sz val="9"/>
      <color indexed="9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</borders>
  <cellStyleXfs count="98">
    <xf numFmtId="0" fontId="0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6" fontId="15" fillId="0" borderId="0"/>
    <xf numFmtId="166" fontId="1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6" fontId="1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6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/>
    <xf numFmtId="164" fontId="4" fillId="15" borderId="0" xfId="0" applyNumberFormat="1" applyFont="1" applyFill="1"/>
    <xf numFmtId="0" fontId="5" fillId="16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 wrapText="1" shrinkToFit="1"/>
    </xf>
    <xf numFmtId="0" fontId="5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 wrapText="1" shrinkToFit="1"/>
    </xf>
    <xf numFmtId="0" fontId="5" fillId="17" borderId="10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7" fillId="15" borderId="13" xfId="0" applyNumberFormat="1" applyFont="1" applyFill="1" applyBorder="1" applyAlignment="1">
      <alignment horizontal="center" vertical="center"/>
    </xf>
    <xf numFmtId="3" fontId="9" fillId="15" borderId="14" xfId="2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164" fontId="10" fillId="15" borderId="0" xfId="0" applyNumberFormat="1" applyFont="1" applyFill="1"/>
    <xf numFmtId="0" fontId="0" fillId="15" borderId="0" xfId="0" applyFill="1"/>
    <xf numFmtId="165" fontId="0" fillId="15" borderId="0" xfId="1" applyNumberFormat="1" applyFont="1" applyFill="1"/>
    <xf numFmtId="0" fontId="6" fillId="18" borderId="0" xfId="0" applyFont="1" applyFill="1" applyBorder="1" applyAlignment="1">
      <alignment horizontal="left" vertical="center"/>
    </xf>
    <xf numFmtId="3" fontId="7" fillId="18" borderId="13" xfId="0" applyNumberFormat="1" applyFont="1" applyFill="1" applyBorder="1" applyAlignment="1">
      <alignment horizontal="center" vertical="center"/>
    </xf>
    <xf numFmtId="3" fontId="7" fillId="18" borderId="0" xfId="0" applyNumberFormat="1" applyFont="1" applyFill="1" applyBorder="1" applyAlignment="1">
      <alignment horizontal="center" vertical="center"/>
    </xf>
    <xf numFmtId="3" fontId="9" fillId="18" borderId="14" xfId="2" applyNumberFormat="1" applyFont="1" applyFill="1" applyBorder="1" applyAlignment="1">
      <alignment horizontal="center" vertical="center" wrapText="1"/>
    </xf>
    <xf numFmtId="3" fontId="7" fillId="18" borderId="15" xfId="0" applyNumberFormat="1" applyFont="1" applyFill="1" applyBorder="1" applyAlignment="1">
      <alignment horizontal="center" vertical="center"/>
    </xf>
    <xf numFmtId="3" fontId="7" fillId="15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11" fillId="15" borderId="0" xfId="0" applyFont="1" applyFill="1"/>
    <xf numFmtId="0" fontId="6" fillId="0" borderId="9" xfId="0" applyFont="1" applyBorder="1" applyAlignment="1">
      <alignment horizontal="left" vertical="center" wrapText="1"/>
    </xf>
    <xf numFmtId="3" fontId="7" fillId="15" borderId="10" xfId="0" applyNumberFormat="1" applyFont="1" applyFill="1" applyBorder="1" applyAlignment="1">
      <alignment horizontal="center" vertical="center"/>
    </xf>
    <xf numFmtId="3" fontId="7" fillId="15" borderId="9" xfId="0" applyNumberFormat="1" applyFont="1" applyFill="1" applyBorder="1" applyAlignment="1">
      <alignment horizontal="center" vertical="center"/>
    </xf>
    <xf numFmtId="3" fontId="9" fillId="15" borderId="11" xfId="2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3" fontId="5" fillId="19" borderId="17" xfId="0" applyNumberFormat="1" applyFont="1" applyFill="1" applyBorder="1" applyAlignment="1">
      <alignment horizontal="center" vertical="center"/>
    </xf>
    <xf numFmtId="3" fontId="5" fillId="19" borderId="16" xfId="0" applyNumberFormat="1" applyFont="1" applyFill="1" applyBorder="1" applyAlignment="1">
      <alignment horizontal="center" vertical="center"/>
    </xf>
    <xf numFmtId="3" fontId="5" fillId="19" borderId="18" xfId="0" applyNumberFormat="1" applyFont="1" applyFill="1" applyBorder="1" applyAlignment="1">
      <alignment horizontal="center" vertical="center"/>
    </xf>
    <xf numFmtId="3" fontId="5" fillId="19" borderId="19" xfId="0" applyNumberFormat="1" applyFont="1" applyFill="1" applyBorder="1" applyAlignment="1">
      <alignment horizontal="center" vertical="center"/>
    </xf>
    <xf numFmtId="0" fontId="3" fillId="15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2" fillId="16" borderId="2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/>
    </xf>
    <xf numFmtId="0" fontId="12" fillId="17" borderId="14" xfId="0" applyFont="1" applyFill="1" applyBorder="1" applyAlignment="1">
      <alignment horizontal="center" vertical="center"/>
    </xf>
    <xf numFmtId="0" fontId="9" fillId="15" borderId="0" xfId="3" applyFont="1" applyFill="1" applyBorder="1" applyAlignment="1">
      <alignment horizontal="center" vertical="center" wrapText="1"/>
    </xf>
    <xf numFmtId="3" fontId="13" fillId="15" borderId="13" xfId="3" applyNumberFormat="1" applyFont="1" applyFill="1" applyBorder="1" applyAlignment="1">
      <alignment horizontal="center" vertical="center" wrapText="1"/>
    </xf>
    <xf numFmtId="3" fontId="13" fillId="15" borderId="0" xfId="3" applyNumberFormat="1" applyFont="1" applyFill="1" applyBorder="1" applyAlignment="1">
      <alignment horizontal="center" vertical="center" wrapText="1"/>
    </xf>
    <xf numFmtId="3" fontId="13" fillId="15" borderId="14" xfId="3" applyNumberFormat="1" applyFont="1" applyFill="1" applyBorder="1" applyAlignment="1">
      <alignment horizontal="center" vertical="center" wrapText="1"/>
    </xf>
    <xf numFmtId="3" fontId="9" fillId="15" borderId="0" xfId="3" applyNumberFormat="1" applyFont="1" applyFill="1" applyBorder="1" applyAlignment="1">
      <alignment horizontal="center" vertical="center" wrapText="1"/>
    </xf>
    <xf numFmtId="0" fontId="9" fillId="18" borderId="0" xfId="3" applyFont="1" applyFill="1" applyBorder="1" applyAlignment="1">
      <alignment horizontal="center" vertical="center" wrapText="1"/>
    </xf>
    <xf numFmtId="3" fontId="13" fillId="18" borderId="13" xfId="3" applyNumberFormat="1" applyFont="1" applyFill="1" applyBorder="1" applyAlignment="1">
      <alignment horizontal="center" vertical="center" wrapText="1"/>
    </xf>
    <xf numFmtId="3" fontId="13" fillId="18" borderId="0" xfId="3" applyNumberFormat="1" applyFont="1" applyFill="1" applyBorder="1" applyAlignment="1">
      <alignment horizontal="center" vertical="center" wrapText="1"/>
    </xf>
    <xf numFmtId="3" fontId="13" fillId="18" borderId="14" xfId="3" applyNumberFormat="1" applyFont="1" applyFill="1" applyBorder="1" applyAlignment="1">
      <alignment horizontal="center" vertical="center" wrapText="1"/>
    </xf>
    <xf numFmtId="3" fontId="9" fillId="18" borderId="0" xfId="3" applyNumberFormat="1" applyFont="1" applyFill="1" applyBorder="1" applyAlignment="1">
      <alignment horizontal="center" vertical="center" wrapText="1"/>
    </xf>
    <xf numFmtId="0" fontId="14" fillId="20" borderId="16" xfId="3" applyFont="1" applyFill="1" applyBorder="1" applyAlignment="1">
      <alignment horizontal="center" vertical="center" wrapText="1"/>
    </xf>
    <xf numFmtId="3" fontId="14" fillId="19" borderId="17" xfId="0" applyNumberFormat="1" applyFont="1" applyFill="1" applyBorder="1" applyAlignment="1">
      <alignment horizontal="center" vertical="center"/>
    </xf>
    <xf numFmtId="3" fontId="14" fillId="19" borderId="16" xfId="0" applyNumberFormat="1" applyFont="1" applyFill="1" applyBorder="1" applyAlignment="1">
      <alignment horizontal="center" vertical="center"/>
    </xf>
    <xf numFmtId="3" fontId="14" fillId="19" borderId="18" xfId="0" applyNumberFormat="1" applyFont="1" applyFill="1" applyBorder="1" applyAlignment="1">
      <alignment horizontal="center" vertical="center"/>
    </xf>
    <xf numFmtId="165" fontId="4" fillId="15" borderId="0" xfId="1" applyNumberFormat="1" applyFont="1" applyFill="1"/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Hoja1" xfId="3"/>
    <cellStyle name="Normal_Municipio" xfId="2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Normal="100" workbookViewId="0">
      <selection activeCell="D47" sqref="D47"/>
    </sheetView>
  </sheetViews>
  <sheetFormatPr baseColWidth="10" defaultColWidth="11.42578125" defaultRowHeight="12.75"/>
  <cols>
    <col min="1" max="1" width="4.28515625" style="5" customWidth="1"/>
    <col min="2" max="2" width="16.140625" style="5" customWidth="1"/>
    <col min="3" max="8" width="10.5703125" style="5" customWidth="1"/>
    <col min="9" max="9" width="10.5703125" style="6" customWidth="1"/>
    <col min="10" max="14" width="10.5703125" style="5" customWidth="1"/>
    <col min="15" max="16384" width="11.42578125" style="5"/>
  </cols>
  <sheetData>
    <row r="1" spans="1:12" s="2" customFormat="1">
      <c r="A1" s="1" t="s">
        <v>0</v>
      </c>
      <c r="B1" s="1"/>
      <c r="C1" s="1"/>
      <c r="D1" s="1"/>
      <c r="E1" s="1"/>
      <c r="F1" s="1"/>
      <c r="G1" s="1"/>
      <c r="H1" s="1"/>
    </row>
    <row r="2" spans="1:12" s="3" customFormat="1" ht="13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12" s="3" customFormat="1" ht="13.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12" s="3" customFormat="1" ht="13.5" customHeight="1">
      <c r="A4" s="4"/>
      <c r="B4" s="4"/>
      <c r="C4" s="4"/>
      <c r="D4" s="4"/>
      <c r="E4" s="4"/>
      <c r="F4" s="4"/>
      <c r="G4" s="4"/>
      <c r="H4" s="4"/>
    </row>
    <row r="5" spans="1:12" s="3" customFormat="1" ht="13.5" customHeight="1">
      <c r="A5" s="1" t="s">
        <v>3</v>
      </c>
      <c r="B5" s="1"/>
      <c r="C5" s="1"/>
      <c r="D5" s="1"/>
      <c r="E5" s="1"/>
      <c r="F5" s="1"/>
      <c r="G5" s="1"/>
      <c r="H5" s="1"/>
    </row>
    <row r="6" spans="1:12" s="3" customFormat="1" ht="13.5" customHeight="1">
      <c r="A6" s="1" t="s">
        <v>4</v>
      </c>
      <c r="B6" s="1"/>
      <c r="C6" s="1"/>
      <c r="D6" s="1"/>
      <c r="E6" s="1"/>
      <c r="F6" s="1"/>
      <c r="G6" s="1"/>
      <c r="H6" s="1"/>
    </row>
    <row r="7" spans="1:12" ht="13.5" thickBot="1"/>
    <row r="8" spans="1:12" ht="17.25" customHeight="1" thickTop="1" thickBot="1">
      <c r="B8" s="7" t="s">
        <v>5</v>
      </c>
      <c r="C8" s="7"/>
      <c r="D8" s="7"/>
      <c r="E8" s="7"/>
      <c r="F8" s="7"/>
      <c r="G8" s="7"/>
      <c r="H8" s="7"/>
    </row>
    <row r="9" spans="1:12" ht="19.5" customHeight="1" thickTop="1" thickBot="1">
      <c r="B9" s="8" t="s">
        <v>6</v>
      </c>
      <c r="C9" s="9" t="s">
        <v>7</v>
      </c>
      <c r="D9" s="10"/>
      <c r="E9" s="11"/>
      <c r="F9" s="12" t="s">
        <v>8</v>
      </c>
      <c r="G9" s="13" t="s">
        <v>9</v>
      </c>
      <c r="H9" s="14" t="s">
        <v>10</v>
      </c>
    </row>
    <row r="10" spans="1:12" ht="22.5" customHeight="1" thickTop="1" thickBot="1">
      <c r="B10" s="15"/>
      <c r="C10" s="16" t="s">
        <v>11</v>
      </c>
      <c r="D10" s="17" t="s">
        <v>12</v>
      </c>
      <c r="E10" s="18" t="s">
        <v>13</v>
      </c>
      <c r="F10" s="19"/>
      <c r="G10" s="20"/>
      <c r="H10" s="21"/>
    </row>
    <row r="11" spans="1:12" ht="24.95" customHeight="1" thickTop="1">
      <c r="B11" s="22" t="s">
        <v>14</v>
      </c>
      <c r="C11" s="23">
        <v>8966</v>
      </c>
      <c r="D11" s="23">
        <v>8734</v>
      </c>
      <c r="E11" s="24">
        <f>SUM(C11:D11)</f>
        <v>17700</v>
      </c>
      <c r="F11" s="25">
        <v>857</v>
      </c>
      <c r="G11" s="25">
        <v>856</v>
      </c>
      <c r="H11" s="25">
        <v>289</v>
      </c>
      <c r="I11" s="26">
        <f t="shared" ref="I11:I16" si="0">C11/$C$16*100</f>
        <v>16.639756509474232</v>
      </c>
      <c r="K11" s="27"/>
      <c r="L11" s="28"/>
    </row>
    <row r="12" spans="1:12" ht="24.95" customHeight="1">
      <c r="B12" s="29" t="s">
        <v>15</v>
      </c>
      <c r="C12" s="30">
        <v>17066</v>
      </c>
      <c r="D12" s="31">
        <v>16792</v>
      </c>
      <c r="E12" s="32">
        <f t="shared" ref="E12:E15" si="1">SUM(C12:D12)</f>
        <v>33858</v>
      </c>
      <c r="F12" s="33">
        <v>1615</v>
      </c>
      <c r="G12" s="31">
        <v>1590</v>
      </c>
      <c r="H12" s="30">
        <v>435</v>
      </c>
      <c r="I12" s="26">
        <f t="shared" si="0"/>
        <v>31.672327079041629</v>
      </c>
      <c r="K12" s="27"/>
      <c r="L12" s="28"/>
    </row>
    <row r="13" spans="1:12" ht="24.95" customHeight="1">
      <c r="B13" s="22" t="s">
        <v>16</v>
      </c>
      <c r="C13" s="23">
        <v>1891</v>
      </c>
      <c r="D13" s="34">
        <v>1928</v>
      </c>
      <c r="E13" s="24">
        <f t="shared" si="1"/>
        <v>3819</v>
      </c>
      <c r="F13" s="25">
        <v>216</v>
      </c>
      <c r="G13" s="35">
        <v>188</v>
      </c>
      <c r="H13" s="36">
        <v>62</v>
      </c>
      <c r="I13" s="26">
        <f t="shared" si="0"/>
        <v>3.509455672475549</v>
      </c>
      <c r="K13" s="27"/>
      <c r="L13" s="28"/>
    </row>
    <row r="14" spans="1:12" ht="24.95" customHeight="1">
      <c r="B14" s="29" t="s">
        <v>17</v>
      </c>
      <c r="C14" s="30">
        <v>24131</v>
      </c>
      <c r="D14" s="31">
        <v>23442</v>
      </c>
      <c r="E14" s="32">
        <f t="shared" si="1"/>
        <v>47573</v>
      </c>
      <c r="F14" s="33">
        <v>2228</v>
      </c>
      <c r="G14" s="31">
        <v>2141</v>
      </c>
      <c r="H14" s="30">
        <v>583</v>
      </c>
      <c r="I14" s="26">
        <f t="shared" si="0"/>
        <v>44.784069186942077</v>
      </c>
      <c r="K14" s="37"/>
      <c r="L14" s="28"/>
    </row>
    <row r="15" spans="1:12" ht="27.75" customHeight="1" thickBot="1">
      <c r="B15" s="38" t="s">
        <v>18</v>
      </c>
      <c r="C15" s="39">
        <v>1829</v>
      </c>
      <c r="D15" s="40">
        <v>1791</v>
      </c>
      <c r="E15" s="41">
        <f t="shared" si="1"/>
        <v>3620</v>
      </c>
      <c r="F15" s="42">
        <v>179</v>
      </c>
      <c r="G15" s="43">
        <v>180</v>
      </c>
      <c r="H15" s="44">
        <v>58</v>
      </c>
      <c r="I15" s="26">
        <f t="shared" si="0"/>
        <v>3.3943915520665149</v>
      </c>
      <c r="K15" s="27"/>
      <c r="L15" s="28"/>
    </row>
    <row r="16" spans="1:12" ht="25.5" customHeight="1" thickTop="1" thickBot="1">
      <c r="B16" s="45" t="s">
        <v>19</v>
      </c>
      <c r="C16" s="46">
        <f>SUM(C11:C15)</f>
        <v>53883</v>
      </c>
      <c r="D16" s="47">
        <f t="shared" ref="D16:H16" si="2">SUM(D11:D15)</f>
        <v>52687</v>
      </c>
      <c r="E16" s="48">
        <f t="shared" si="2"/>
        <v>106570</v>
      </c>
      <c r="F16" s="49">
        <f t="shared" si="2"/>
        <v>5095</v>
      </c>
      <c r="G16" s="47">
        <f t="shared" si="2"/>
        <v>4955</v>
      </c>
      <c r="H16" s="46">
        <f t="shared" si="2"/>
        <v>1427</v>
      </c>
      <c r="I16" s="26">
        <f t="shared" si="0"/>
        <v>100</v>
      </c>
    </row>
    <row r="17" spans="1:23" ht="13.5" thickTop="1"/>
    <row r="21" spans="1:23" s="52" customFormat="1" ht="11.25">
      <c r="A21" s="50"/>
      <c r="B21" s="51" t="s">
        <v>20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s="3" customFormat="1" ht="13.5" customHeight="1">
      <c r="C22" s="1" t="s">
        <v>4</v>
      </c>
      <c r="D22" s="1"/>
      <c r="E22" s="1"/>
      <c r="F22" s="1"/>
      <c r="G22" s="1"/>
      <c r="H22" s="1"/>
      <c r="I22" s="1"/>
      <c r="J22" s="1"/>
      <c r="K22" s="1"/>
      <c r="L22" s="1"/>
    </row>
    <row r="23" spans="1:23" ht="13.5" thickBot="1"/>
    <row r="24" spans="1:23" s="52" customFormat="1" thickTop="1" thickBot="1">
      <c r="A24" s="50"/>
      <c r="B24" s="53" t="s">
        <v>21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0"/>
      <c r="P24" s="50"/>
      <c r="Q24" s="50"/>
      <c r="R24" s="50"/>
      <c r="S24" s="50"/>
      <c r="T24" s="50"/>
      <c r="U24" s="50"/>
      <c r="V24" s="50"/>
      <c r="W24" s="50"/>
    </row>
    <row r="25" spans="1:23" s="52" customFormat="1" thickTop="1" thickBot="1">
      <c r="A25" s="50"/>
      <c r="B25" s="54" t="s">
        <v>6</v>
      </c>
      <c r="C25" s="55" t="s">
        <v>22</v>
      </c>
      <c r="D25" s="56"/>
      <c r="E25" s="56"/>
      <c r="F25" s="56"/>
      <c r="G25" s="55" t="s">
        <v>23</v>
      </c>
      <c r="H25" s="56"/>
      <c r="I25" s="56"/>
      <c r="J25" s="57"/>
      <c r="K25" s="56" t="s">
        <v>13</v>
      </c>
      <c r="L25" s="56"/>
      <c r="M25" s="56"/>
      <c r="N25" s="56"/>
      <c r="O25" s="50"/>
      <c r="P25" s="50"/>
      <c r="Q25" s="50"/>
      <c r="R25" s="50"/>
      <c r="S25" s="50"/>
      <c r="T25" s="50"/>
      <c r="U25" s="50"/>
      <c r="V25" s="50"/>
      <c r="W25" s="50"/>
    </row>
    <row r="26" spans="1:23" s="52" customFormat="1" ht="12" thickTop="1">
      <c r="A26" s="50"/>
      <c r="B26" s="54"/>
      <c r="C26" s="58" t="s">
        <v>7</v>
      </c>
      <c r="D26" s="59" t="s">
        <v>8</v>
      </c>
      <c r="E26" s="59" t="s">
        <v>9</v>
      </c>
      <c r="F26" s="59" t="s">
        <v>10</v>
      </c>
      <c r="G26" s="58" t="s">
        <v>7</v>
      </c>
      <c r="H26" s="59" t="s">
        <v>8</v>
      </c>
      <c r="I26" s="59" t="s">
        <v>9</v>
      </c>
      <c r="J26" s="60" t="s">
        <v>10</v>
      </c>
      <c r="K26" s="59" t="s">
        <v>7</v>
      </c>
      <c r="L26" s="59" t="s">
        <v>8</v>
      </c>
      <c r="M26" s="59" t="s">
        <v>9</v>
      </c>
      <c r="N26" s="59" t="s">
        <v>10</v>
      </c>
      <c r="O26" s="50"/>
      <c r="P26" s="50"/>
      <c r="Q26" s="50"/>
      <c r="R26" s="50"/>
      <c r="S26" s="50"/>
      <c r="T26" s="50"/>
      <c r="U26" s="50"/>
      <c r="V26" s="50"/>
      <c r="W26" s="50"/>
    </row>
    <row r="27" spans="1:23" s="52" customFormat="1" ht="11.25">
      <c r="A27" s="50"/>
      <c r="B27" s="61" t="s">
        <v>24</v>
      </c>
      <c r="C27" s="62">
        <v>15570</v>
      </c>
      <c r="D27" s="63">
        <v>725</v>
      </c>
      <c r="E27" s="63">
        <v>728</v>
      </c>
      <c r="F27" s="63">
        <v>241</v>
      </c>
      <c r="G27" s="62">
        <v>2130</v>
      </c>
      <c r="H27" s="63">
        <v>132</v>
      </c>
      <c r="I27" s="63">
        <v>128</v>
      </c>
      <c r="J27" s="64">
        <v>48</v>
      </c>
      <c r="K27" s="65">
        <f>C27+G27</f>
        <v>17700</v>
      </c>
      <c r="L27" s="65">
        <f t="shared" ref="L27:N31" si="3">D27+H27</f>
        <v>857</v>
      </c>
      <c r="M27" s="65">
        <f t="shared" si="3"/>
        <v>856</v>
      </c>
      <c r="N27" s="65">
        <f t="shared" si="3"/>
        <v>289</v>
      </c>
      <c r="O27" s="50"/>
      <c r="P27" s="50"/>
      <c r="Q27" s="50"/>
      <c r="R27" s="50"/>
      <c r="S27" s="50"/>
      <c r="T27" s="50"/>
      <c r="U27" s="50"/>
      <c r="V27" s="50"/>
      <c r="W27" s="50"/>
    </row>
    <row r="28" spans="1:23" s="52" customFormat="1" ht="11.25">
      <c r="A28" s="50"/>
      <c r="B28" s="66" t="s">
        <v>25</v>
      </c>
      <c r="C28" s="67">
        <v>29189</v>
      </c>
      <c r="D28" s="68">
        <v>1296</v>
      </c>
      <c r="E28" s="68">
        <v>1306</v>
      </c>
      <c r="F28" s="68">
        <v>339</v>
      </c>
      <c r="G28" s="67">
        <v>4669</v>
      </c>
      <c r="H28" s="68">
        <v>319</v>
      </c>
      <c r="I28" s="68">
        <v>284</v>
      </c>
      <c r="J28" s="69">
        <v>96</v>
      </c>
      <c r="K28" s="70">
        <f t="shared" ref="K28:K31" si="4">C28+G28</f>
        <v>33858</v>
      </c>
      <c r="L28" s="70">
        <f t="shared" si="3"/>
        <v>1615</v>
      </c>
      <c r="M28" s="70">
        <f t="shared" si="3"/>
        <v>1590</v>
      </c>
      <c r="N28" s="70">
        <f t="shared" si="3"/>
        <v>435</v>
      </c>
      <c r="O28" s="50"/>
      <c r="P28" s="50"/>
      <c r="Q28" s="50"/>
      <c r="R28" s="50"/>
      <c r="S28" s="50"/>
      <c r="T28" s="50"/>
      <c r="U28" s="50"/>
      <c r="V28" s="50"/>
      <c r="W28" s="50"/>
    </row>
    <row r="29" spans="1:23" s="52" customFormat="1" ht="11.25">
      <c r="A29" s="50"/>
      <c r="B29" s="61" t="s">
        <v>26</v>
      </c>
      <c r="C29" s="62">
        <v>3388</v>
      </c>
      <c r="D29" s="63">
        <v>161</v>
      </c>
      <c r="E29" s="63">
        <v>158</v>
      </c>
      <c r="F29" s="63">
        <v>49</v>
      </c>
      <c r="G29" s="62">
        <v>431</v>
      </c>
      <c r="H29" s="63">
        <v>55</v>
      </c>
      <c r="I29" s="63">
        <v>30</v>
      </c>
      <c r="J29" s="64">
        <v>13</v>
      </c>
      <c r="K29" s="65">
        <f t="shared" si="4"/>
        <v>3819</v>
      </c>
      <c r="L29" s="65">
        <f t="shared" si="3"/>
        <v>216</v>
      </c>
      <c r="M29" s="65">
        <f t="shared" si="3"/>
        <v>188</v>
      </c>
      <c r="N29" s="65">
        <f t="shared" si="3"/>
        <v>62</v>
      </c>
      <c r="O29" s="50"/>
      <c r="P29" s="50"/>
      <c r="Q29" s="50"/>
      <c r="R29" s="50"/>
      <c r="S29" s="50"/>
      <c r="T29" s="50"/>
      <c r="U29" s="50"/>
      <c r="V29" s="50"/>
      <c r="W29" s="50"/>
    </row>
    <row r="30" spans="1:23" s="52" customFormat="1" ht="11.25">
      <c r="A30" s="50"/>
      <c r="B30" s="66" t="s">
        <v>27</v>
      </c>
      <c r="C30" s="67">
        <v>37474</v>
      </c>
      <c r="D30" s="68">
        <v>1553</v>
      </c>
      <c r="E30" s="68">
        <v>1488</v>
      </c>
      <c r="F30" s="68">
        <v>308</v>
      </c>
      <c r="G30" s="67">
        <v>10099</v>
      </c>
      <c r="H30" s="68">
        <v>675</v>
      </c>
      <c r="I30" s="68">
        <v>653</v>
      </c>
      <c r="J30" s="69">
        <v>275</v>
      </c>
      <c r="K30" s="70">
        <f t="shared" si="4"/>
        <v>47573</v>
      </c>
      <c r="L30" s="70">
        <f t="shared" si="3"/>
        <v>2228</v>
      </c>
      <c r="M30" s="70">
        <f t="shared" si="3"/>
        <v>2141</v>
      </c>
      <c r="N30" s="70">
        <f t="shared" si="3"/>
        <v>583</v>
      </c>
      <c r="O30" s="50"/>
      <c r="P30" s="50"/>
      <c r="Q30" s="50"/>
      <c r="R30" s="50"/>
      <c r="S30" s="50"/>
      <c r="T30" s="50"/>
      <c r="U30" s="50"/>
      <c r="V30" s="50"/>
      <c r="W30" s="50"/>
    </row>
    <row r="31" spans="1:23" s="52" customFormat="1" ht="22.5">
      <c r="A31" s="50"/>
      <c r="B31" s="61" t="s">
        <v>28</v>
      </c>
      <c r="C31" s="62">
        <v>2979</v>
      </c>
      <c r="D31" s="63">
        <v>137</v>
      </c>
      <c r="E31" s="63">
        <v>138</v>
      </c>
      <c r="F31" s="63">
        <v>39</v>
      </c>
      <c r="G31" s="62">
        <v>641</v>
      </c>
      <c r="H31" s="63">
        <v>42</v>
      </c>
      <c r="I31" s="63">
        <v>42</v>
      </c>
      <c r="J31" s="64">
        <v>19</v>
      </c>
      <c r="K31" s="65">
        <f t="shared" si="4"/>
        <v>3620</v>
      </c>
      <c r="L31" s="65">
        <f t="shared" si="3"/>
        <v>179</v>
      </c>
      <c r="M31" s="65">
        <f t="shared" si="3"/>
        <v>180</v>
      </c>
      <c r="N31" s="65">
        <f t="shared" si="3"/>
        <v>58</v>
      </c>
      <c r="O31" s="50"/>
      <c r="P31" s="50"/>
      <c r="Q31" s="50"/>
      <c r="R31" s="50"/>
      <c r="S31" s="50"/>
      <c r="T31" s="50"/>
      <c r="U31" s="50"/>
      <c r="V31" s="50"/>
      <c r="W31" s="50"/>
    </row>
    <row r="32" spans="1:23" s="52" customFormat="1" ht="12" thickBot="1">
      <c r="A32" s="50"/>
      <c r="B32" s="71" t="s">
        <v>19</v>
      </c>
      <c r="C32" s="72">
        <f>SUM(C27:C31)</f>
        <v>88600</v>
      </c>
      <c r="D32" s="73">
        <f t="shared" ref="D32:N32" si="5">SUM(D27:D31)</f>
        <v>3872</v>
      </c>
      <c r="E32" s="73">
        <f t="shared" si="5"/>
        <v>3818</v>
      </c>
      <c r="F32" s="74">
        <f t="shared" si="5"/>
        <v>976</v>
      </c>
      <c r="G32" s="73">
        <f t="shared" si="5"/>
        <v>17970</v>
      </c>
      <c r="H32" s="73">
        <f t="shared" si="5"/>
        <v>1223</v>
      </c>
      <c r="I32" s="73">
        <f t="shared" si="5"/>
        <v>1137</v>
      </c>
      <c r="J32" s="74">
        <f t="shared" si="5"/>
        <v>451</v>
      </c>
      <c r="K32" s="73">
        <f t="shared" si="5"/>
        <v>106570</v>
      </c>
      <c r="L32" s="73">
        <f t="shared" si="5"/>
        <v>5095</v>
      </c>
      <c r="M32" s="73">
        <f t="shared" si="5"/>
        <v>4955</v>
      </c>
      <c r="N32" s="73">
        <f t="shared" si="5"/>
        <v>1427</v>
      </c>
      <c r="O32" s="50"/>
      <c r="P32" s="50"/>
      <c r="Q32" s="50"/>
      <c r="R32" s="50"/>
      <c r="S32" s="50"/>
      <c r="T32" s="50"/>
      <c r="U32" s="50"/>
      <c r="V32" s="50"/>
      <c r="W32" s="50"/>
    </row>
    <row r="33" spans="6:6" ht="15" customHeight="1" thickTop="1"/>
    <row r="47" spans="6:6">
      <c r="F47" s="75"/>
    </row>
  </sheetData>
  <mergeCells count="18">
    <mergeCell ref="C22:L22"/>
    <mergeCell ref="B24:N24"/>
    <mergeCell ref="B25:B26"/>
    <mergeCell ref="C25:F25"/>
    <mergeCell ref="G25:J25"/>
    <mergeCell ref="K25:N25"/>
    <mergeCell ref="B9:B10"/>
    <mergeCell ref="C9:E9"/>
    <mergeCell ref="F9:F10"/>
    <mergeCell ref="G9:G10"/>
    <mergeCell ref="H9:H10"/>
    <mergeCell ref="B21:M21"/>
    <mergeCell ref="A1:H1"/>
    <mergeCell ref="A2:H2"/>
    <mergeCell ref="A3:H3"/>
    <mergeCell ref="A5:H5"/>
    <mergeCell ref="A6:H6"/>
    <mergeCell ref="B8:H8"/>
  </mergeCells>
  <pageMargins left="0.4" right="0.43" top="0.84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 por municipio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2016-03-03T22:18:09Z</dcterms:created>
  <dcterms:modified xsi:type="dcterms:W3CDTF">2016-03-03T22:18:21Z</dcterms:modified>
</cp:coreProperties>
</file>